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20" windowHeight="8010"/>
  </bookViews>
  <sheets>
    <sheet name="Audit Sheet" sheetId="1" r:id="rId1"/>
  </sheets>
  <externalReferences>
    <externalReference r:id="rId2"/>
  </externalReferences>
  <definedNames>
    <definedName name="elevation">#REF!</definedName>
    <definedName name="_xlnm.Print_Area" localSheetId="0">'Audit Sheet'!$A$2:$K$61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1"/>
  <c r="E17"/>
  <c r="J17"/>
  <c r="K17"/>
  <c r="D18"/>
  <c r="E18"/>
  <c r="J18"/>
  <c r="K18"/>
  <c r="D19"/>
  <c r="E19"/>
  <c r="J19"/>
  <c r="K19"/>
  <c r="D20"/>
  <c r="E20"/>
  <c r="J20"/>
  <c r="K20"/>
  <c r="D21"/>
  <c r="E21"/>
  <c r="J21"/>
  <c r="K21"/>
  <c r="D22"/>
  <c r="E22"/>
  <c r="J22"/>
  <c r="K22"/>
  <c r="K26"/>
  <c r="K28"/>
  <c r="K30"/>
  <c r="K32"/>
  <c r="K34"/>
  <c r="K36"/>
  <c r="K38"/>
  <c r="D46"/>
  <c r="E46"/>
  <c r="J46"/>
  <c r="K46"/>
  <c r="D47"/>
  <c r="E47"/>
  <c r="J47"/>
  <c r="K47"/>
  <c r="D48"/>
  <c r="E48"/>
  <c r="J48"/>
  <c r="K48"/>
  <c r="D49"/>
  <c r="E49"/>
  <c r="J49"/>
  <c r="K49"/>
  <c r="D50"/>
  <c r="E50"/>
  <c r="J50"/>
  <c r="K50"/>
  <c r="D51"/>
  <c r="E51"/>
  <c r="J51"/>
  <c r="K51"/>
</calcChain>
</file>

<file path=xl/sharedStrings.xml><?xml version="1.0" encoding="utf-8"?>
<sst xmlns="http://schemas.openxmlformats.org/spreadsheetml/2006/main" count="127" uniqueCount="60">
  <si>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</si>
  <si>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</si>
  <si>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</si>
  <si>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</si>
  <si>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</si>
  <si>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</si>
  <si>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</si>
  <si>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</si>
  <si>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</si>
  <si>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</si>
  <si>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</si>
  <si>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</si>
  <si>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</si>
  <si>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</si>
  <si>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</si>
  <si>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</si>
  <si>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</si>
  <si>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</si>
  <si>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</si>
  <si>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</si>
  <si>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</si>
  <si>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Logger failed in field.  Data not downloading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</si>
  <si>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</si>
  <si>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</si>
  <si>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</si>
  <si>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</si>
  <si>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</si>
  <si>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</si>
  <si>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</si>
  <si>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</si>
  <si>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</si>
  <si>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JC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</si>
  <si>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</si>
  <si>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</si>
  <si>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</si>
  <si>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</si>
  <si>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</si>
  <si>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</si>
  <si>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</si>
  <si>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5414A</t>
  </si>
  <si>
    <t>Temperature Logger ID:</t>
  </si>
  <si>
    <t>Elevation:</t>
  </si>
  <si>
    <t>WC 024.25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</si>
  <si>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</si>
  <si>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</si>
  <si>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</si>
  <si>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</si>
  <si>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</si>
  <si>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</si>
  <si>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</si>
  <si>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City Park Gauge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</si>
  <si>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</si>
  <si>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</si>
  <si>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</si>
  <si>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</si>
  <si>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</si>
  <si>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</si>
  <si>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</si>
  <si>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Logger Failed to Download</t>
  </si>
  <si>
    <t>Logger failed in field and failed to download</t>
  </si>
</sst>
</file>

<file path=xl/styles.xml><?xml version="1.0" encoding="utf-8"?>
<styleSheet xmlns="http://schemas.openxmlformats.org/spreadsheetml/2006/main">
  <numFmts count="1">
    <numFmt numFmtId="164" formatCode="yy"/>
  </numFmts>
  <fonts count="9">
    <font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2" fillId="2" borderId="0" xfId="0" applyFont="1" applyFill="1" applyProtection="1"/>
    <xf numFmtId="164" fontId="3" fillId="2" borderId="0" xfId="0" applyNumberFormat="1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4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5" fillId="3" borderId="0" xfId="0" applyFont="1" applyFill="1" applyAlignment="1" applyProtection="1">
      <alignment horizontal="center"/>
    </xf>
    <xf numFmtId="0" fontId="6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5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5" fillId="0" borderId="2" xfId="0" applyNumberFormat="1" applyFont="1" applyFill="1" applyBorder="1" applyAlignment="1" applyProtection="1">
      <alignment horizontal="left"/>
      <protection locked="0"/>
    </xf>
    <xf numFmtId="0" fontId="4" fillId="0" borderId="0" xfId="0" applyFont="1" applyProtection="1"/>
    <xf numFmtId="0" fontId="7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0" fontId="6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0" borderId="5" xfId="0" applyBorder="1" applyProtection="1"/>
    <xf numFmtId="0" fontId="5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6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1" fillId="0" borderId="1" xfId="0" applyNumberFormat="1" applyFon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5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7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5" fillId="0" borderId="13" xfId="0" applyFont="1" applyBorder="1" applyProtection="1"/>
    <xf numFmtId="0" fontId="0" fillId="0" borderId="3" xfId="0" applyBorder="1" applyProtection="1"/>
    <xf numFmtId="0" fontId="5" fillId="0" borderId="3" xfId="0" applyFont="1" applyBorder="1" applyProtection="1"/>
    <xf numFmtId="0" fontId="5" fillId="0" borderId="1" xfId="0" applyFont="1" applyBorder="1" applyProtection="1"/>
    <xf numFmtId="0" fontId="5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1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5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5" fillId="0" borderId="0" xfId="0" applyFont="1" applyBorder="1" applyProtection="1"/>
    <xf numFmtId="0" fontId="5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1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1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1" fillId="6" borderId="0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1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1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9">
    <pageSetUpPr fitToPage="1"/>
  </sheetPr>
  <dimension ref="A1:AT105"/>
  <sheetViews>
    <sheetView tabSelected="1" workbookViewId="0">
      <selection activeCell="B54" sqref="B54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4" customFormat="1" ht="13.5" thickBot="1">
      <c r="A1" s="116"/>
      <c r="B1" s="116"/>
      <c r="C1" s="120" t="s">
        <v>57</v>
      </c>
      <c r="D1" s="119" t="s">
        <v>56</v>
      </c>
      <c r="E1" s="118" t="s">
        <v>55</v>
      </c>
      <c r="F1" s="117" t="s">
        <v>54</v>
      </c>
      <c r="G1" s="116"/>
      <c r="H1" s="116"/>
      <c r="I1" s="116"/>
      <c r="J1" s="116"/>
      <c r="K1" s="116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</row>
    <row r="2" spans="1:46" ht="12" customHeight="1">
      <c r="A2" s="101" t="s">
        <v>53</v>
      </c>
      <c r="B2" s="113"/>
      <c r="C2" s="124" t="s">
        <v>52</v>
      </c>
      <c r="D2" s="125"/>
      <c r="E2" s="125"/>
      <c r="F2" s="125"/>
      <c r="G2" s="125"/>
      <c r="H2" s="125"/>
      <c r="I2" s="125"/>
      <c r="J2" s="125"/>
      <c r="K2" s="125"/>
    </row>
    <row r="3" spans="1:46" ht="12" customHeight="1">
      <c r="A3" s="101" t="s">
        <v>51</v>
      </c>
      <c r="B3" s="31"/>
      <c r="C3" s="121" t="s">
        <v>50</v>
      </c>
      <c r="D3" s="126"/>
      <c r="E3" s="126"/>
      <c r="F3" s="126"/>
      <c r="G3" s="126"/>
      <c r="H3" s="126"/>
      <c r="I3" s="126"/>
      <c r="J3" s="126"/>
      <c r="K3" s="126"/>
    </row>
    <row r="4" spans="1:46" ht="12" customHeight="1">
      <c r="A4" s="101" t="s">
        <v>49</v>
      </c>
      <c r="B4" s="31"/>
      <c r="C4" s="112"/>
      <c r="D4" s="127" t="s">
        <v>48</v>
      </c>
      <c r="E4" s="126"/>
      <c r="F4" s="126"/>
      <c r="G4" s="126"/>
      <c r="H4" s="126"/>
      <c r="I4" s="126"/>
      <c r="J4" s="126"/>
      <c r="K4" s="126"/>
    </row>
    <row r="5" spans="1:46" ht="12" customHeight="1">
      <c r="A5" s="101" t="s">
        <v>47</v>
      </c>
      <c r="B5" s="31"/>
      <c r="C5" s="31"/>
      <c r="D5" s="109"/>
      <c r="E5" s="31"/>
      <c r="G5" s="101" t="s">
        <v>46</v>
      </c>
      <c r="I5" s="111"/>
      <c r="J5" s="103"/>
    </row>
    <row r="6" spans="1:46" ht="12" customHeight="1">
      <c r="A6" s="101" t="s">
        <v>45</v>
      </c>
      <c r="B6" s="31"/>
      <c r="C6" s="110"/>
      <c r="D6" s="109"/>
      <c r="G6" s="101" t="s">
        <v>44</v>
      </c>
      <c r="H6" s="10"/>
      <c r="I6" s="10"/>
      <c r="J6" s="21"/>
      <c r="K6" s="10"/>
    </row>
    <row r="7" spans="1:46" ht="12" customHeight="1">
      <c r="A7" s="101" t="s">
        <v>43</v>
      </c>
      <c r="B7" s="31"/>
      <c r="C7" s="110"/>
      <c r="D7" s="109"/>
      <c r="E7" s="31"/>
      <c r="G7" s="107" t="s">
        <v>42</v>
      </c>
      <c r="H7" s="7"/>
      <c r="I7" s="106"/>
      <c r="J7" s="17"/>
      <c r="K7" s="7"/>
    </row>
    <row r="8" spans="1:46" ht="12" customHeight="1">
      <c r="A8" s="99" t="s">
        <v>41</v>
      </c>
      <c r="C8" s="31"/>
      <c r="D8" s="108"/>
      <c r="G8" s="107" t="s">
        <v>21</v>
      </c>
      <c r="H8" s="7"/>
      <c r="I8" s="106"/>
      <c r="J8" s="17"/>
      <c r="K8" s="7"/>
    </row>
    <row r="9" spans="1:46" ht="12" customHeight="1">
      <c r="A9" s="101" t="s">
        <v>40</v>
      </c>
      <c r="D9" s="105" t="s">
        <v>39</v>
      </c>
      <c r="F9" s="103"/>
      <c r="G9" s="102" t="s">
        <v>38</v>
      </c>
      <c r="H9" s="17"/>
      <c r="I9" s="121" t="s">
        <v>37</v>
      </c>
      <c r="J9" s="122"/>
      <c r="K9" s="122"/>
    </row>
    <row r="10" spans="1:46" ht="12" customHeight="1">
      <c r="A10" s="99" t="s">
        <v>36</v>
      </c>
      <c r="D10" s="104"/>
      <c r="F10" s="103"/>
      <c r="G10" s="102" t="s">
        <v>35</v>
      </c>
      <c r="H10" s="17"/>
      <c r="I10" s="123" t="s">
        <v>34</v>
      </c>
      <c r="J10" s="122"/>
      <c r="K10" s="122"/>
    </row>
    <row r="11" spans="1:46" ht="12" customHeight="1" thickBot="1">
      <c r="A11" s="101" t="s">
        <v>33</v>
      </c>
      <c r="C11" s="100"/>
      <c r="D11" s="10"/>
      <c r="G11" s="99"/>
    </row>
    <row r="12" spans="1:46" ht="12" customHeight="1" thickBot="1">
      <c r="A12" s="6"/>
      <c r="B12" s="6"/>
      <c r="C12" s="6"/>
      <c r="D12" s="6"/>
      <c r="E12" s="6"/>
      <c r="F12" s="14" t="s">
        <v>32</v>
      </c>
      <c r="G12" s="6"/>
      <c r="H12" s="6"/>
      <c r="I12" s="13"/>
      <c r="J12" s="13" t="s">
        <v>13</v>
      </c>
      <c r="K12" s="98" t="s">
        <v>31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39913</v>
      </c>
      <c r="F13" s="31"/>
      <c r="G13" s="1" t="s">
        <v>12</v>
      </c>
      <c r="I13" s="36">
        <v>51063402</v>
      </c>
      <c r="J13" s="35" t="s">
        <v>11</v>
      </c>
      <c r="K13" s="34">
        <v>39913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7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0.4465277777777778</v>
      </c>
      <c r="B17" s="28">
        <v>4.5</v>
      </c>
      <c r="C17" s="28">
        <v>5.5</v>
      </c>
      <c r="D17" s="25">
        <f t="shared" ref="D17:D22" si="0">ABS(VALUE(B17)-VALUE(C17))</f>
        <v>1</v>
      </c>
      <c r="E17" s="24" t="str">
        <f t="shared" ref="E17:E22" si="1">IF(ABS(D17)&lt;0.51,"GRADE A",IF(ABS(D17)&lt;1.01,"GRADE B","Fail"))</f>
        <v>GRADE B</v>
      </c>
      <c r="G17" s="29">
        <v>0.40347222222222223</v>
      </c>
      <c r="H17" s="96">
        <v>24.4</v>
      </c>
      <c r="I17" s="96">
        <v>24.2</v>
      </c>
      <c r="J17" s="25">
        <f t="shared" ref="J17:J22" si="2">ABS(VALUE(H17)-VALUE(I17))</f>
        <v>0.19999999999999929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0.44722222222222219</v>
      </c>
      <c r="B18" s="28">
        <v>4.5</v>
      </c>
      <c r="C18" s="28">
        <v>5.5</v>
      </c>
      <c r="D18" s="25">
        <f t="shared" si="0"/>
        <v>1</v>
      </c>
      <c r="E18" s="24" t="str">
        <f t="shared" si="1"/>
        <v>GRADE B</v>
      </c>
      <c r="G18" s="29">
        <v>0.40416666666666662</v>
      </c>
      <c r="H18" s="28">
        <v>24.4</v>
      </c>
      <c r="I18" s="28">
        <v>24.2</v>
      </c>
      <c r="J18" s="25">
        <f t="shared" si="2"/>
        <v>0.19999999999999929</v>
      </c>
      <c r="K18" s="24" t="str">
        <f t="shared" si="3"/>
        <v>GRADE A</v>
      </c>
    </row>
    <row r="19" spans="1:11" s="1" customFormat="1" ht="12" customHeight="1">
      <c r="A19" s="29">
        <v>0.44791666666666669</v>
      </c>
      <c r="B19" s="28">
        <v>4.5</v>
      </c>
      <c r="C19" s="28">
        <v>5.5</v>
      </c>
      <c r="D19" s="25">
        <f t="shared" si="0"/>
        <v>1</v>
      </c>
      <c r="E19" s="24" t="str">
        <f t="shared" si="1"/>
        <v>GRADE B</v>
      </c>
      <c r="G19" s="29">
        <v>0.40486111111111112</v>
      </c>
      <c r="H19" s="28">
        <v>24.4</v>
      </c>
      <c r="I19" s="28">
        <v>24.2</v>
      </c>
      <c r="J19" s="25">
        <f t="shared" si="2"/>
        <v>0.19999999999999929</v>
      </c>
      <c r="K19" s="24" t="str">
        <f t="shared" si="3"/>
        <v>GRADE A</v>
      </c>
    </row>
    <row r="20" spans="1:11" s="1" customFormat="1" ht="12" customHeight="1">
      <c r="A20" s="29">
        <v>0.44861111111111113</v>
      </c>
      <c r="B20" s="26">
        <v>4.5</v>
      </c>
      <c r="C20" s="26">
        <v>5.2</v>
      </c>
      <c r="D20" s="25">
        <f t="shared" si="0"/>
        <v>0.70000000000000018</v>
      </c>
      <c r="E20" s="24" t="str">
        <f t="shared" si="1"/>
        <v>GRADE B</v>
      </c>
      <c r="G20" s="29">
        <v>0.4055555555555555</v>
      </c>
      <c r="H20" s="26">
        <v>24.4</v>
      </c>
      <c r="I20" s="26">
        <v>24.2</v>
      </c>
      <c r="J20" s="25">
        <f t="shared" si="2"/>
        <v>0.19999999999999929</v>
      </c>
      <c r="K20" s="24" t="str">
        <f t="shared" si="3"/>
        <v>GRADE A</v>
      </c>
    </row>
    <row r="21" spans="1:11" s="1" customFormat="1" ht="12" customHeight="1">
      <c r="A21" s="29">
        <v>0.44930555555555557</v>
      </c>
      <c r="B21" s="26">
        <v>4.5999999999999996</v>
      </c>
      <c r="C21" s="26">
        <v>5.2</v>
      </c>
      <c r="D21" s="25">
        <f t="shared" si="0"/>
        <v>0.60000000000000053</v>
      </c>
      <c r="E21" s="24" t="str">
        <f t="shared" si="1"/>
        <v>GRADE B</v>
      </c>
      <c r="G21" s="29">
        <v>0.40625</v>
      </c>
      <c r="H21" s="26">
        <v>24.3</v>
      </c>
      <c r="I21" s="26">
        <v>24.2</v>
      </c>
      <c r="J21" s="25">
        <f t="shared" si="2"/>
        <v>0.10000000000000142</v>
      </c>
      <c r="K21" s="24" t="str">
        <f t="shared" si="3"/>
        <v>GRADE A</v>
      </c>
    </row>
    <row r="22" spans="1:11" s="1" customFormat="1" ht="12" customHeight="1">
      <c r="A22" s="29"/>
      <c r="B22" s="26"/>
      <c r="C22" s="26"/>
      <c r="D22" s="25">
        <f t="shared" si="0"/>
        <v>0</v>
      </c>
      <c r="E22" s="24" t="str">
        <f t="shared" si="1"/>
        <v>GRADE A</v>
      </c>
      <c r="G22" s="29"/>
      <c r="H22" s="26"/>
      <c r="I22" s="26"/>
      <c r="J22" s="25">
        <f t="shared" si="2"/>
        <v>0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30</v>
      </c>
      <c r="G23" s="6"/>
      <c r="H23" s="6"/>
      <c r="I23" s="6"/>
      <c r="J23" s="6"/>
      <c r="K23" s="6"/>
    </row>
    <row r="24" spans="1:11" s="1" customFormat="1" ht="12" customHeight="1">
      <c r="A24" s="95" t="s">
        <v>30</v>
      </c>
      <c r="B24" s="94"/>
      <c r="C24" s="93" t="s">
        <v>29</v>
      </c>
      <c r="D24" s="91"/>
      <c r="E24" s="92" t="s">
        <v>28</v>
      </c>
      <c r="F24" s="91"/>
      <c r="G24" s="90"/>
      <c r="H24" s="89" t="s">
        <v>27</v>
      </c>
      <c r="I24" s="88"/>
      <c r="J24" s="88"/>
      <c r="K24" s="87"/>
    </row>
    <row r="25" spans="1:11" s="1" customFormat="1" ht="12" customHeight="1">
      <c r="A25" s="84" t="s">
        <v>26</v>
      </c>
      <c r="B25" s="86" t="s">
        <v>25</v>
      </c>
      <c r="C25" s="85" t="s">
        <v>24</v>
      </c>
      <c r="D25" s="84" t="s">
        <v>23</v>
      </c>
      <c r="E25" s="82" t="s">
        <v>24</v>
      </c>
      <c r="G25" s="84" t="s">
        <v>23</v>
      </c>
      <c r="H25" s="83"/>
      <c r="I25" s="82" t="s">
        <v>22</v>
      </c>
      <c r="J25" s="7"/>
      <c r="K25" s="81" t="s">
        <v>3</v>
      </c>
    </row>
    <row r="26" spans="1:11" s="1" customFormat="1" ht="12" customHeight="1">
      <c r="A26" s="78">
        <v>39924</v>
      </c>
      <c r="B26" s="77">
        <v>0.54722222222222217</v>
      </c>
      <c r="C26" s="76">
        <v>11.08</v>
      </c>
      <c r="D26" s="62"/>
      <c r="E26" s="69"/>
      <c r="F26" s="63"/>
      <c r="G26" s="62"/>
      <c r="H26" s="62"/>
      <c r="I26" s="61" t="s">
        <v>13</v>
      </c>
      <c r="J26" s="75"/>
      <c r="K26" s="59" t="str">
        <f>IF(ABS(C26-D26)&lt;1.51,"GRADE A",IF(ABS(C26-D26)&lt;2.01,"GRADE B","GRADE C"))</f>
        <v>GRADE C</v>
      </c>
    </row>
    <row r="27" spans="1:11" s="1" customFormat="1" ht="12" customHeight="1">
      <c r="A27" s="80"/>
      <c r="B27" s="73"/>
      <c r="C27" s="79"/>
      <c r="D27" s="54" t="s">
        <v>58</v>
      </c>
      <c r="E27" s="72"/>
      <c r="F27" s="56"/>
      <c r="G27" s="55"/>
      <c r="H27" s="54"/>
      <c r="I27" s="53" t="s">
        <v>20</v>
      </c>
      <c r="J27" s="71"/>
      <c r="K27" s="24"/>
    </row>
    <row r="28" spans="1:11" s="1" customFormat="1" ht="12" customHeight="1">
      <c r="A28" s="78">
        <v>39955</v>
      </c>
      <c r="B28" s="77">
        <v>0.65416666666666667</v>
      </c>
      <c r="C28" s="76">
        <v>12</v>
      </c>
      <c r="D28" s="62"/>
      <c r="E28" s="69"/>
      <c r="F28" s="63"/>
      <c r="G28" s="62"/>
      <c r="H28" s="62"/>
      <c r="I28" s="61" t="s">
        <v>13</v>
      </c>
      <c r="J28" s="75"/>
      <c r="K28" s="59" t="str">
        <f>IF(ABS(C28-D28)&lt;1.51,"GRADE A",IF(ABS(C28-D28)&lt;2.01,"GRADE B","GRADE C"))</f>
        <v>GRADE C</v>
      </c>
    </row>
    <row r="29" spans="1:11" s="1" customFormat="1" ht="12" customHeight="1">
      <c r="A29" s="74"/>
      <c r="B29" s="73"/>
      <c r="C29" s="54"/>
      <c r="D29" s="54" t="s">
        <v>58</v>
      </c>
      <c r="E29" s="72"/>
      <c r="F29" s="56"/>
      <c r="G29" s="55"/>
      <c r="H29" s="54"/>
      <c r="I29" s="53" t="s">
        <v>20</v>
      </c>
      <c r="J29" s="71"/>
      <c r="K29" s="24"/>
    </row>
    <row r="30" spans="1:11" s="1" customFormat="1" ht="12" customHeight="1">
      <c r="A30" s="70">
        <v>39982</v>
      </c>
      <c r="B30" s="66">
        <v>0.5395833333333333</v>
      </c>
      <c r="C30" s="62">
        <v>9</v>
      </c>
      <c r="D30" s="62"/>
      <c r="E30" s="69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C</v>
      </c>
    </row>
    <row r="31" spans="1:11" s="1" customFormat="1" ht="12" customHeight="1">
      <c r="A31" s="58"/>
      <c r="B31" s="54"/>
      <c r="C31" s="57"/>
      <c r="D31" s="54" t="s">
        <v>58</v>
      </c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8">
        <v>40009</v>
      </c>
      <c r="B32" s="66">
        <v>0.53541666666666665</v>
      </c>
      <c r="C32" s="65">
        <v>13.1</v>
      </c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C</v>
      </c>
    </row>
    <row r="33" spans="1:11" s="1" customFormat="1" ht="12" customHeight="1">
      <c r="A33" s="58"/>
      <c r="B33" s="54"/>
      <c r="C33" s="57"/>
      <c r="D33" s="54" t="s">
        <v>58</v>
      </c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40042</v>
      </c>
      <c r="B34" s="66">
        <v>0.56597222222222221</v>
      </c>
      <c r="C34" s="65">
        <v>13.4</v>
      </c>
      <c r="D34" s="62"/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C</v>
      </c>
    </row>
    <row r="35" spans="1:11" s="1" customFormat="1" ht="12" customHeight="1">
      <c r="A35" s="58"/>
      <c r="B35" s="54"/>
      <c r="C35" s="57"/>
      <c r="D35" s="54" t="s">
        <v>58</v>
      </c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>
        <v>40064</v>
      </c>
      <c r="B36" s="66">
        <v>0.54097222222222219</v>
      </c>
      <c r="C36" s="65">
        <v>8.8000000000000007</v>
      </c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C</v>
      </c>
    </row>
    <row r="37" spans="1:11" s="1" customFormat="1" ht="12" customHeight="1">
      <c r="A37" s="58"/>
      <c r="B37" s="54"/>
      <c r="C37" s="57"/>
      <c r="D37" s="54" t="s">
        <v>58</v>
      </c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/>
    </row>
    <row r="42" spans="1:11" s="1" customFormat="1" ht="12" customHeight="1">
      <c r="A42" s="1" t="s">
        <v>12</v>
      </c>
      <c r="C42" s="36"/>
      <c r="D42" s="35" t="s">
        <v>11</v>
      </c>
      <c r="E42" s="34"/>
      <c r="F42" s="31"/>
      <c r="G42" s="1" t="s">
        <v>12</v>
      </c>
      <c r="I42" s="36"/>
      <c r="J42" s="35" t="s">
        <v>11</v>
      </c>
      <c r="K42" s="34"/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/>
      <c r="B46" s="28"/>
      <c r="C46" s="28"/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/>
      <c r="H46" s="28"/>
      <c r="I46" s="28"/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/>
      <c r="B47" s="28"/>
      <c r="C47" s="28"/>
      <c r="D47" s="25">
        <f t="shared" si="4"/>
        <v>0</v>
      </c>
      <c r="E47" s="24" t="str">
        <f t="shared" si="5"/>
        <v>GRADE A</v>
      </c>
      <c r="G47" s="29"/>
      <c r="H47" s="28"/>
      <c r="I47" s="28"/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/>
      <c r="B48" s="28"/>
      <c r="C48" s="28"/>
      <c r="D48" s="25">
        <f t="shared" si="4"/>
        <v>0</v>
      </c>
      <c r="E48" s="24" t="str">
        <f t="shared" si="5"/>
        <v>GRADE A</v>
      </c>
      <c r="G48" s="29"/>
      <c r="H48" s="28"/>
      <c r="I48" s="28"/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7"/>
      <c r="B49" s="26"/>
      <c r="C49" s="26"/>
      <c r="D49" s="25">
        <f t="shared" si="4"/>
        <v>0</v>
      </c>
      <c r="E49" s="24" t="str">
        <f t="shared" si="5"/>
        <v>GRADE A</v>
      </c>
      <c r="G49" s="27"/>
      <c r="H49" s="26"/>
      <c r="I49" s="26"/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7"/>
      <c r="B50" s="26"/>
      <c r="C50" s="26"/>
      <c r="D50" s="25">
        <f t="shared" si="4"/>
        <v>0</v>
      </c>
      <c r="E50" s="24" t="str">
        <f t="shared" si="5"/>
        <v>GRADE A</v>
      </c>
      <c r="G50" s="27"/>
      <c r="H50" s="26"/>
      <c r="I50" s="26"/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7"/>
      <c r="B51" s="26"/>
      <c r="C51" s="26"/>
      <c r="D51" s="25">
        <f t="shared" si="4"/>
        <v>0</v>
      </c>
      <c r="E51" s="24" t="str">
        <f t="shared" si="5"/>
        <v>GRADE A</v>
      </c>
      <c r="G51" s="27"/>
      <c r="H51" s="26"/>
      <c r="I51" s="26"/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 t="s">
        <v>59</v>
      </c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I9:K9"/>
    <mergeCell ref="I10:K10"/>
    <mergeCell ref="C2:K2"/>
    <mergeCell ref="C3:K3"/>
    <mergeCell ref="D4:K4"/>
  </mergeCells>
  <printOptions horizontalCentered="1" verticalCentered="1"/>
  <pageMargins left="0.5" right="0.5" top="0.5" bottom="0.5" header="0.25" footer="0.25"/>
  <pageSetup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Audit Sheet</vt:lpstr>
      <vt:lpstr>'Audit Sheet'!Print_Area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udwcintern</dc:creator>
  <cp:lastModifiedBy>Michael Logan</cp:lastModifiedBy>
  <dcterms:created xsi:type="dcterms:W3CDTF">2009-11-02T23:33:32Z</dcterms:created>
  <dcterms:modified xsi:type="dcterms:W3CDTF">2009-11-28T01:39:11Z</dcterms:modified>
</cp:coreProperties>
</file>